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5402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_xlnm.Print_Area" localSheetId="0">FUND5402!$A$1:$E$28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2" i="1" l="1"/>
  <c r="B21" i="1"/>
  <c r="A4" i="1"/>
</calcChain>
</file>

<file path=xl/sharedStrings.xml><?xml version="1.0" encoding="utf-8"?>
<sst xmlns="http://schemas.openxmlformats.org/spreadsheetml/2006/main" count="18" uniqueCount="18">
  <si>
    <t>EXHIBIT A</t>
  </si>
  <si>
    <t xml:space="preserve"> UTILITY CAPITAL PROJECTS FUND</t>
  </si>
  <si>
    <t>REVENUES:</t>
  </si>
  <si>
    <t>Charges for Services</t>
  </si>
  <si>
    <t>Interest Revenue</t>
  </si>
  <si>
    <t>Transfers from Other Funds</t>
  </si>
  <si>
    <t>Debt Proceeds</t>
  </si>
  <si>
    <t>Intergovernmental Revenue</t>
  </si>
  <si>
    <t>Appropriated Fund Balance</t>
  </si>
  <si>
    <t>TOTAL REVENUES:</t>
  </si>
  <si>
    <t>EXPENDITURES:</t>
  </si>
  <si>
    <t>Transfers to Other Funds</t>
  </si>
  <si>
    <t>Contingency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</si>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</sst>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164" fontId="2" fillId="0" borderId="0" xfId="2" applyNumberFormat="1" applyFont="1" applyProtection="1"/>
    <xf numFmtId="165" fontId="2" fillId="0" borderId="0" xfId="1" applyNumberFormat="1" applyFont="1" applyProtection="1"/>
    <xf numFmtId="37" fontId="2" fillId="0" borderId="0" xfId="0" applyNumberFormat="1" applyFont="1" applyProtection="1"/>
    <xf numFmtId="41" fontId="2" fillId="0" borderId="0" xfId="0" applyNumberFormat="1" applyFont="1" applyProtection="1"/>
    <xf numFmtId="41" fontId="2" fillId="0" borderId="2" xfId="1" applyNumberFormat="1" applyFont="1" applyBorder="1" applyProtection="1"/>
    <xf numFmtId="165" fontId="2" fillId="0" borderId="2" xfId="1" applyNumberFormat="1" applyFont="1" applyBorder="1" applyProtection="1"/>
    <xf numFmtId="164" fontId="2" fillId="0" borderId="3" xfId="2" applyNumberFormat="1" applyFont="1" applyBorder="1" applyProtection="1"/>
    <xf numFmtId="0" fontId="2" fillId="0" borderId="0" xfId="1" applyNumberFormat="1" applyFont="1" applyProtection="1"/>
    <xf numFmtId="41" fontId="2" fillId="0" borderId="0" xfId="1" applyNumberFormat="1" applyFont="1" applyBorder="1" applyProtection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/>
      <sheetData sheetId="1">
        <row r="13">
          <cell r="U13">
            <v>488908</v>
          </cell>
        </row>
      </sheetData>
      <sheetData sheetId="2">
        <row r="7">
          <cell r="A7" t="str">
            <v>Operating Expenses</v>
          </cell>
        </row>
        <row r="8">
          <cell r="A8" t="str">
            <v>Capital Outlay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4">
          <cell r="A4" t="str">
            <v>FY 2020-2021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-0.249977111117893"/>
    <pageSetUpPr fitToPage="1"/>
  </sheetPr>
  <dimension ref="A1:E36"/>
  <sheetViews>
    <sheetView tabSelected="1" workbookViewId="0">
      <selection activeCell="D9" sqref="D9"/>
    </sheetView>
  </sheetViews>
  <sheetFormatPr defaultColWidth="11.44140625" defaultRowHeight="15" x14ac:dyDescent="0.2"/>
  <cols>
    <col min="1" max="1" width="13.88671875" style="2" customWidth="1"/>
    <col min="2" max="2" width="22.77734375" style="2" customWidth="1"/>
    <col min="3" max="3" width="15.77734375" style="2" customWidth="1"/>
    <col min="4" max="4" width="17" style="2" customWidth="1"/>
    <col min="5" max="5" width="15.77734375" style="2" customWidth="1"/>
    <col min="6" max="6" width="13.77734375" style="2" customWidth="1"/>
    <col min="7" max="16384" width="11.44140625" style="2"/>
  </cols>
  <sheetData>
    <row r="1" spans="1:5" ht="15.75" x14ac:dyDescent="0.25">
      <c r="A1" s="1" t="s">
        <v>0</v>
      </c>
      <c r="B1" s="1"/>
      <c r="C1" s="1"/>
      <c r="D1" s="1"/>
      <c r="E1" s="1"/>
    </row>
    <row r="2" spans="1:5" ht="15.75" x14ac:dyDescent="0.25">
      <c r="A2" s="1"/>
      <c r="B2" s="1"/>
      <c r="C2" s="1"/>
      <c r="D2" s="1"/>
      <c r="E2" s="3"/>
    </row>
    <row r="3" spans="1:5" ht="15.75" x14ac:dyDescent="0.25">
      <c r="A3" s="1"/>
      <c r="B3" s="1"/>
      <c r="C3" s="1"/>
      <c r="D3" s="1"/>
      <c r="E3" s="1"/>
    </row>
    <row r="4" spans="1:5" ht="15.75" x14ac:dyDescent="0.25">
      <c r="A4" s="1" t="str">
        <f>[2]FUND1001!$A$4</f>
        <v>FY 2020-2021</v>
      </c>
      <c r="B4" s="1" t="s">
        <v>1</v>
      </c>
      <c r="C4" s="1"/>
      <c r="D4" s="1"/>
      <c r="E4" s="1"/>
    </row>
    <row r="5" spans="1:5" ht="15.75" x14ac:dyDescent="0.25">
      <c r="A5" s="1"/>
      <c r="B5" s="1"/>
      <c r="C5" s="1"/>
      <c r="D5" s="1"/>
      <c r="E5" s="1"/>
    </row>
    <row r="6" spans="1:5" ht="15.75" x14ac:dyDescent="0.25">
      <c r="A6" s="4"/>
      <c r="B6" s="4"/>
      <c r="C6" s="4"/>
      <c r="D6" s="5" t="s">
        <v>14</v>
      </c>
      <c r="E6" s="5" t="s">
        <v>15</v>
      </c>
    </row>
    <row r="7" spans="1:5" ht="15.75" x14ac:dyDescent="0.25">
      <c r="A7" s="6"/>
      <c r="B7" s="6"/>
      <c r="C7" s="6"/>
      <c r="D7" s="7" t="s">
        <v>16</v>
      </c>
      <c r="E7" s="7" t="s">
        <v>17</v>
      </c>
    </row>
    <row r="8" spans="1:5" ht="15.75" x14ac:dyDescent="0.25">
      <c r="A8" s="1"/>
      <c r="B8" s="8" t="s">
        <v>2</v>
      </c>
      <c r="C8" s="1"/>
      <c r="D8" s="1"/>
      <c r="E8" s="1"/>
    </row>
    <row r="9" spans="1:5" x14ac:dyDescent="0.2">
      <c r="B9" s="2" t="s">
        <v>3</v>
      </c>
      <c r="D9" s="9">
        <v>6653000</v>
      </c>
      <c r="E9" s="9">
        <v>5753412</v>
      </c>
    </row>
    <row r="10" spans="1:5" x14ac:dyDescent="0.2">
      <c r="B10" s="2" t="s">
        <v>4</v>
      </c>
      <c r="D10" s="10">
        <v>505408</v>
      </c>
      <c r="E10" s="10">
        <v>350000</v>
      </c>
    </row>
    <row r="11" spans="1:5" x14ac:dyDescent="0.2">
      <c r="B11" s="2" t="s">
        <v>5</v>
      </c>
      <c r="D11" s="11">
        <v>5895435</v>
      </c>
      <c r="E11" s="11">
        <v>5687888</v>
      </c>
    </row>
    <row r="12" spans="1:5" x14ac:dyDescent="0.2">
      <c r="B12" s="2" t="s">
        <v>6</v>
      </c>
      <c r="D12" s="12">
        <v>0</v>
      </c>
      <c r="E12" s="12">
        <v>6550000</v>
      </c>
    </row>
    <row r="13" spans="1:5" x14ac:dyDescent="0.2">
      <c r="B13" s="2" t="s">
        <v>7</v>
      </c>
      <c r="D13" s="12">
        <v>1250437</v>
      </c>
      <c r="E13" s="11">
        <v>488908</v>
      </c>
    </row>
    <row r="14" spans="1:5" x14ac:dyDescent="0.2">
      <c r="B14" s="2" t="s">
        <v>8</v>
      </c>
      <c r="D14" s="13">
        <v>3135452</v>
      </c>
      <c r="E14" s="14">
        <v>12706900</v>
      </c>
    </row>
    <row r="15" spans="1:5" x14ac:dyDescent="0.2">
      <c r="D15" s="11"/>
      <c r="E15" s="11"/>
    </row>
    <row r="16" spans="1:5" ht="16.5" thickBot="1" x14ac:dyDescent="0.3">
      <c r="B16" s="1" t="s">
        <v>9</v>
      </c>
      <c r="D16" s="15">
        <v>17439732</v>
      </c>
      <c r="E16" s="15">
        <v>31537108</v>
      </c>
    </row>
    <row r="17" spans="2:5" ht="16.5" thickTop="1" x14ac:dyDescent="0.25">
      <c r="B17" s="1"/>
      <c r="D17" s="11"/>
      <c r="E17" s="11"/>
    </row>
    <row r="18" spans="2:5" ht="15.75" x14ac:dyDescent="0.25">
      <c r="B18" s="1"/>
      <c r="D18" s="11"/>
      <c r="E18" s="11"/>
    </row>
    <row r="19" spans="2:5" ht="15.75" x14ac:dyDescent="0.25">
      <c r="B19" s="1"/>
      <c r="D19" s="9"/>
      <c r="E19" s="9"/>
    </row>
    <row r="20" spans="2:5" ht="15.75" x14ac:dyDescent="0.25">
      <c r="B20" s="8" t="s">
        <v>10</v>
      </c>
      <c r="D20" s="10"/>
      <c r="E20" s="10"/>
    </row>
    <row r="21" spans="2:5" x14ac:dyDescent="0.2">
      <c r="B21" s="16" t="str">
        <f>[2]EXP!$A$7</f>
        <v>Operating Expenses</v>
      </c>
      <c r="D21" s="9">
        <v>1051688</v>
      </c>
      <c r="E21" s="9">
        <v>1712108</v>
      </c>
    </row>
    <row r="22" spans="2:5" x14ac:dyDescent="0.2">
      <c r="B22" s="16" t="str">
        <f>[2]EXP!$A$8</f>
        <v>Capital Outlay</v>
      </c>
      <c r="D22" s="13">
        <v>16388044</v>
      </c>
      <c r="E22" s="14">
        <v>29825000</v>
      </c>
    </row>
    <row r="23" spans="2:5" hidden="1" x14ac:dyDescent="0.2">
      <c r="B23" s="16" t="s">
        <v>11</v>
      </c>
      <c r="D23" s="17">
        <v>0</v>
      </c>
      <c r="E23" s="17">
        <v>0</v>
      </c>
    </row>
    <row r="24" spans="2:5" hidden="1" x14ac:dyDescent="0.2">
      <c r="B24" s="16" t="s">
        <v>12</v>
      </c>
      <c r="D24" s="13">
        <v>0</v>
      </c>
      <c r="E24" s="13">
        <v>0</v>
      </c>
    </row>
    <row r="25" spans="2:5" x14ac:dyDescent="0.2">
      <c r="D25" s="11"/>
      <c r="E25" s="11"/>
    </row>
    <row r="26" spans="2:5" ht="16.5" thickBot="1" x14ac:dyDescent="0.3">
      <c r="B26" s="1" t="s">
        <v>13</v>
      </c>
      <c r="D26" s="15">
        <v>17439732</v>
      </c>
      <c r="E26" s="15">
        <v>31537108</v>
      </c>
    </row>
    <row r="27" spans="2:5" ht="15.75" thickTop="1" x14ac:dyDescent="0.2">
      <c r="E27" s="11"/>
    </row>
    <row r="28" spans="2:5" x14ac:dyDescent="0.2">
      <c r="D28" s="11"/>
      <c r="E28" s="11"/>
    </row>
    <row r="29" spans="2:5" x14ac:dyDescent="0.2">
      <c r="E29" s="11"/>
    </row>
    <row r="30" spans="2:5" x14ac:dyDescent="0.2">
      <c r="E30" s="11"/>
    </row>
    <row r="31" spans="2:5" x14ac:dyDescent="0.2">
      <c r="E31" s="11"/>
    </row>
    <row r="32" spans="2:5" x14ac:dyDescent="0.2">
      <c r="E32" s="11"/>
    </row>
    <row r="33" spans="5:5" x14ac:dyDescent="0.2">
      <c r="E33" s="11"/>
    </row>
    <row r="34" spans="5:5" x14ac:dyDescent="0.2">
      <c r="E34" s="11"/>
    </row>
    <row r="35" spans="5:5" x14ac:dyDescent="0.2">
      <c r="E35" s="11"/>
    </row>
    <row r="36" spans="5:5" x14ac:dyDescent="0.2">
      <c r="E36" s="11"/>
    </row>
  </sheetData>
  <sheetProtection algorithmName="SHA-512" hashValue="gGJd9zLyRLNwj++dmAq8bpR7gk3+JWFM6AwFfCxJwo1MRkyrEhi+uGRKeXq1AAzL5QIfLhr6quf9t/RXFlvXPQ==" saltValue="0ObsdGuQt7qexxN19Wrkuw==" spinCount="100000" sheet="1" objects="1" scenarios="1"/>
  <pageMargins left="0.7" right="0.7" top="0.75" bottom="0.75" header="0.3" footer="0.3"/>
  <pageSetup scale="91" fitToHeight="0" orientation="portrait" horizontalDpi="1200" verticalDpi="1200" r:id="rId1"/>
  <rowBreaks count="1" manualBreakCount="1">
    <brk id="30" max="65535" man="1"/>
  </rowBreaks>
  <colBreaks count="1" manualBreakCount="1">
    <brk id="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FUND5402</vt:lpstr>
      <vt:lpstr>FUND5402!Print_Area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2020-09-04T19:03:11Z</dcterms:created>
  <dcterms:modified xsi:type="dcterms:W3CDTF">2020-09-25T19:32:19Z</dcterms:modified>
</cp:coreProperties>
</file>